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<sst xmlns="http://schemas.openxmlformats.org/spreadsheetml/2006/main" count="419" uniqueCount="405">
  <si>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</si>
  <si>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</si>
  <si>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</si>
  <si>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</si>
  <si>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</si>
  <si>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</si>
  <si>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</si>
  <si>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</si>
  <si>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</si>
  <si>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</si>
  <si>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</si>
  <si>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</si>
  <si>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</si>
  <si>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</si>
  <si>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</si>
  <si>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</si>
  <si>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</si>
  <si>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</si>
  <si>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</si>
  <si>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</si>
  <si>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</si>
  <si>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</si>
  <si>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</si>
  <si>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</si>
  <si>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</si>
  <si>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</si>
  <si>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</si>
  <si>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</si>
  <si>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</si>
  <si>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</si>
  <si>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</si>
  <si>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</si>
  <si>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</si>
  <si>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</si>
  <si>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</si>
  <si>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</si>
  <si>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</si>
  <si>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</si>
  <si>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</si>
  <si>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</si>
  <si>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</si>
  <si>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</si>
  <si>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</si>
  <si>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</si>
  <si>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</si>
  <si>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</si>
  <si>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</si>
  <si>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</si>
  <si>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</si>
  <si>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</si>
  <si>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</si>
  <si>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</si>
  <si>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</si>
  <si>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</si>
  <si>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</si>
  <si>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</si>
  <si>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</si>
  <si>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</si>
  <si>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</si>
  <si>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</si>
  <si>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</si>
  <si>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</si>
  <si>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</si>
  <si>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</si>
  <si>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</si>
  <si>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</si>
  <si>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</si>
  <si>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</si>
  <si>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</si>
  <si>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</si>
  <si>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</si>
  <si>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</si>
  <si>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</si>
  <si>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</si>
  <si>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</si>
  <si>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</si>
  <si>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</si>
  <si>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</si>
  <si>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</si>
  <si>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</si>
  <si>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</si>
  <si>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</si>
  <si>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</si>
  <si>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</si>
  <si>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</si>
  <si>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</si>
  <si>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</si>
  <si>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</si>
  <si>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</si>
  <si>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</si>
  <si>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</si>
  <si>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</si>
  <si>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</si>
  <si>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</si>
  <si>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</si>
  <si>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</si>
  <si>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</si>
  <si>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</si>
  <si>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</si>
  <si>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</si>
  <si>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</si>
  <si>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</si>
  <si>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</si>
  <si>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</si>
  <si>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</si>
  <si>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</si>
  <si>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</si>
  <si>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</si>
  <si>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</si>
  <si>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</si>
  <si>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</si>
  <si>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</si>
  <si>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</si>
  <si>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</si>
  <si>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</si>
  <si>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</si>
  <si>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</si>
  <si>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</si>
  <si>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</si>
  <si>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</si>
  <si>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</si>
  <si>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</si>
  <si>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</si>
  <si>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</si>
  <si>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</si>
  <si>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</si>
  <si>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</si>
  <si>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</si>
  <si>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</si>
  <si>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</si>
  <si>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</si>
  <si>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</si>
  <si>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</si>
  <si>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</si>
  <si>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</si>
  <si>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</si>
  <si>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</si>
  <si>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</si>
  <si>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</si>
  <si>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</si>
  <si>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</si>
  <si>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</si>
  <si>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</si>
  <si>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</si>
  <si>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</si>
  <si>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</si>
  <si>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</si>
  <si>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</si>
  <si>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</si>
  <si>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</si>
  <si>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</si>
  <si>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</si>
  <si>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</si>
  <si>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</si>
  <si>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</si>
  <si>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</si>
  <si>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</si>
  <si>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</si>
  <si>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</si>
  <si>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</si>
  <si>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</si>
  <si>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</si>
  <si>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</si>
  <si>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</si>
  <si>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</si>
  <si>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</si>
  <si>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</si>
  <si>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</si>
  <si>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</si>
  <si>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</si>
  <si>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</si>
  <si>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</si>
  <si>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</si>
  <si>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</si>
  <si>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</si>
  <si>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</si>
  <si>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</si>
  <si>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</si>
  <si>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</si>
  <si>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</si>
  <si>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</si>
  <si>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</si>
  <si>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</si>
  <si>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</si>
  <si>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</si>
  <si>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</si>
  <si>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</si>
  <si>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</si>
  <si>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</si>
  <si>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</si>
  <si>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</si>
  <si>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</si>
  <si>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</si>
  <si>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</si>
  <si>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</si>
  <si>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</si>
  <si>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</si>
  <si>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</si>
  <si>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</si>
  <si>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</si>
  <si>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</si>
  <si>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</si>
  <si>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</si>
  <si>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</si>
  <si>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</si>
  <si>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</si>
  <si>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</si>
  <si>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</si>
  <si>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</si>
  <si>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</si>
  <si>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</si>
  <si>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</si>
  <si>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</si>
  <si>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</si>
  <si>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</si>
  <si>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</si>
  <si>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</si>
  <si>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</si>
  <si>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</si>
  <si>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</si>
  <si>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</si>
  <si>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</si>
  <si>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</si>
  <si>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</si>
  <si>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</si>
  <si>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</si>
  <si>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</si>
  <si>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</si>
  <si>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</si>
  <si>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</si>
  <si>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</si>
  <si>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</si>
  <si>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</si>
  <si>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</si>
  <si>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</si>
  <si>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</si>
  <si>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</si>
  <si>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</si>
  <si>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</si>
  <si>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</si>
  <si>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</si>
  <si>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</si>
  <si>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</si>
  <si>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</si>
  <si>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</si>
  <si>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</si>
  <si>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</si>
  <si>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</si>
  <si>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</si>
  <si>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</si>
  <si>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</si>
  <si>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</si>
  <si>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</si>
  <si>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</si>
  <si>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</si>
  <si>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</si>
  <si>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</si>
  <si>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</si>
  <si>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</si>
  <si>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</si>
  <si>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</si>
  <si>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</si>
  <si>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</si>
  <si>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</si>
  <si>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</si>
  <si>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</si>
  <si>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</si>
  <si>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</si>
  <si>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</si>
  <si>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</si>
  <si>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</si>
  <si>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</si>
  <si>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</si>
  <si>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</si>
  <si>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</si>
  <si>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</si>
  <si>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</si>
  <si>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</si>
  <si>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</si>
  <si>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</si>
  <si>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</si>
  <si>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</si>
  <si>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</si>
  <si>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</si>
  <si>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</si>
  <si>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</si>
  <si>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</si>
  <si>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</si>
  <si>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</si>
  <si>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</si>
  <si>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</si>
  <si>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</si>
  <si>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</si>
  <si>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</si>
  <si>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</si>
  <si>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</si>
  <si>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</si>
  <si>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</si>
  <si>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</si>
  <si>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</si>
  <si>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</si>
  <si>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</si>
  <si>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</si>
  <si>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</si>
  <si>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</si>
  <si>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</si>
  <si>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</si>
  <si>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</si>
  <si>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</si>
  <si>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</si>
  <si>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</si>
  <si>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</si>
  <si>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</si>
  <si>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</si>
  <si>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</si>
  <si>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</si>
  <si>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</si>
  <si>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</si>
  <si>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</si>
  <si>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</si>
  <si>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</si>
  <si>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</si>
  <si>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</si>
  <si>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</si>
  <si>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</si>
  <si>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</si>
  <si>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</si>
  <si>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</si>
  <si>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</si>
  <si>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</si>
  <si>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</si>
  <si>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</si>
  <si>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</si>
  <si>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</si>
  <si>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</si>
  <si>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</si>
  <si>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</si>
  <si>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</si>
  <si>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</si>
  <si>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</si>
  <si>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</si>
  <si>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</si>
  <si>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</si>
  <si>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</si>
  <si>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</si>
  <si>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</si>
  <si>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</si>
  <si>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</si>
  <si>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</si>
  <si>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</si>
  <si>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</si>
  <si>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</si>
  <si>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</si>
  <si>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</si>
  <si>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</si>
  <si>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</si>
  <si>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</si>
  <si>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</si>
  <si>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</si>
  <si>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</si>
  <si>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</si>
  <si>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</si>
  <si>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</si>
  <si>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</si>
  <si>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</si>
  <si>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</si>
  <si>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</si>
  <si>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</si>
  <si>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</si>
  <si>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</si>
  <si>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</si>
  <si>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</si>
  <si>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</si>
  <si>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</si>
  <si>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</si>
  <si>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</si>
  <si>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</si>
  <si>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</si>
  <si>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</si>
  <si>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</si>
  <si>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</si>
  <si>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</si>
  <si>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</si>
  <si>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</si>
  <si>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</si>
  <si>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</si>
  <si>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</si>
  <si>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</si>
  <si>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</si>
  <si>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</si>
  <si>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</si>
  <si>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</si>
  <si>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</si>
  <si>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</si>
  <si>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</si>
  <si>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</si>
  <si>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</si>
  <si>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</si>
  <si>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Pihuamo</t>
  </si>
  <si>
    <t>DEL 1 DE ENERO AL 30 DE JUNIO DE 2016</t>
  </si>
  <si>
    <t>LIC. MA. ELIZABETH ALCARAZ VIRGEN</t>
  </si>
  <si>
    <t>C. P. BLANCA LUZ AGUILAR MONTES</t>
  </si>
  <si>
    <t>PRESIDENTA MUNICIPAL</t>
  </si>
  <si>
    <t>FUNCIONARIA ENCARGADA DE LA HACIENDA PÚBLICA MUNICIPAL</t>
  </si>
  <si>
    <t>ASEJ2016-06-02-09-2016-1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</si>
</sst>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4358261.32</v>
      </c>
      <c r="P9" s="34">
        <f>P10+P20+P27+P30+P37+P43+P54+P60</f>
        <v>4867048.950000001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1596823.11</v>
      </c>
      <c r="P10" s="34">
        <f>SUM(P11:P18)</f>
        <v>1683217.26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1596823.11</v>
      </c>
      <c r="P11" s="28">
        <v>1683217.26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0</v>
      </c>
      <c r="P12" s="28">
        <v>0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0</v>
      </c>
      <c r="P17" s="28">
        <v>0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2360342.54</v>
      </c>
      <c r="P30" s="34">
        <f>SUM(P31:P35)</f>
        <v>2626640.31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0</v>
      </c>
      <c r="P31" s="28">
        <v>0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2242212.48</v>
      </c>
      <c r="P33" s="28">
        <v>2522458.3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5737.86</v>
      </c>
      <c r="P34" s="28">
        <v>11460.95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112392.2</v>
      </c>
      <c r="P35" s="28">
        <v>92721.06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115094.5</v>
      </c>
      <c r="P37" s="34">
        <f>SUM(P38:P41)</f>
        <v>357453.15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5403</v>
      </c>
      <c r="P40" s="28">
        <v>1756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109691.5</v>
      </c>
      <c r="P41" s="28">
        <v>355697.15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286001.17000000004</v>
      </c>
      <c r="P43" s="34">
        <f>SUM(P44:P52)</f>
        <v>199738.23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5434.32</v>
      </c>
      <c r="P45" s="28">
        <v>7969.91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2818.67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120700</v>
      </c>
      <c r="P50" s="28">
        <v>46133.98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159866.85</v>
      </c>
      <c r="P52" s="28">
        <v>142815.67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26805830.800000004</v>
      </c>
      <c r="P65" s="34">
        <f>P66+P71</f>
        <v>46375296.19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26805830.800000004</v>
      </c>
      <c r="P66" s="34">
        <f>SUM(P67:P69)</f>
        <v>46375296.19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16992996.73</v>
      </c>
      <c r="P67" s="28">
        <v>31149178.54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7157167.4</v>
      </c>
      <c r="P68" s="28">
        <v>13226117.65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2655666.67</v>
      </c>
      <c r="P69" s="28">
        <v>2000000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0</v>
      </c>
      <c r="P78" s="34">
        <f>P79+P83+P90+P92+P95</f>
        <v>1054786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0</v>
      </c>
      <c r="P79" s="34">
        <f>SUM(P80:P81)</f>
        <v>0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0</v>
      </c>
      <c r="P80" s="28">
        <v>0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1054786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1054786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31164092.120000005</v>
      </c>
      <c r="P104" s="34">
        <f>P9+P65+P78</f>
        <v>52297131.14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15446870.26</v>
      </c>
      <c r="P107" s="34">
        <f>P108+P116+P127</f>
        <v>31709869.369999997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8686124.77</v>
      </c>
      <c r="P108" s="34">
        <f>SUM(P109:P114)</f>
        <v>20610328.79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7150907.47</v>
      </c>
      <c r="P109" s="28">
        <v>13529161.82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1070956.46</v>
      </c>
      <c r="P110" s="28">
        <v>3044457.85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42169.65</v>
      </c>
      <c r="P111" s="28">
        <v>2436715.94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417050.52</v>
      </c>
      <c r="P112" s="28">
        <v>929758.93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5040.67</v>
      </c>
      <c r="P113" s="28">
        <v>536607.8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133626.45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3404239.7200000007</v>
      </c>
      <c r="P116" s="34">
        <f>SUM(P117:P125)</f>
        <v>5464092.2299999995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296536.52</v>
      </c>
      <c r="P117" s="28">
        <v>378135.42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138023.4</v>
      </c>
      <c r="P118" s="28">
        <v>280684.16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2670.2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283132.07</v>
      </c>
      <c r="P120" s="28">
        <v>486537.59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115576.22</v>
      </c>
      <c r="P121" s="28">
        <v>326829.73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2227088.99</v>
      </c>
      <c r="P122" s="28">
        <v>3458855.21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45227.15</v>
      </c>
      <c r="P123" s="28">
        <v>129537.18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6534.95</v>
      </c>
      <c r="P124" s="28">
        <v>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289450.22</v>
      </c>
      <c r="P125" s="28">
        <v>403512.94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3356505.77</v>
      </c>
      <c r="P127" s="34">
        <f>SUM(P128:P136)</f>
        <v>5635448.35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1200970.55</v>
      </c>
      <c r="P128" s="28">
        <v>1994938.77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362679.22</v>
      </c>
      <c r="P129" s="28">
        <v>630512.42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156150.33</v>
      </c>
      <c r="P130" s="28">
        <v>327911.69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289467.21</v>
      </c>
      <c r="P131" s="28">
        <v>379793.29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569067.16</v>
      </c>
      <c r="P132" s="28">
        <v>958804.7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36540</v>
      </c>
      <c r="P133" s="28">
        <v>54080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381181.25</v>
      </c>
      <c r="P134" s="28">
        <v>418695.88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288080.05</v>
      </c>
      <c r="P135" s="28">
        <v>602873.69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72370</v>
      </c>
      <c r="P136" s="28">
        <v>267837.91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2620226.29</v>
      </c>
      <c r="P138" s="34">
        <f>P139+P143+P147+P151+P157+P162+P166+P169+P176</f>
        <v>5589408.62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1827193.09</v>
      </c>
      <c r="P151" s="34">
        <f>SUM(P152:P155)</f>
        <v>4008752.64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311489.25</v>
      </c>
      <c r="P152" s="28">
        <v>516538.64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0</v>
      </c>
      <c r="P153" s="28">
        <v>3000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1515703.84</v>
      </c>
      <c r="P154" s="28">
        <v>3489214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793033.2</v>
      </c>
      <c r="P157" s="34">
        <f>SUM(P158:P160)</f>
        <v>1580655.98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793033.2</v>
      </c>
      <c r="P158" s="28">
        <v>1580655.98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26982.25</v>
      </c>
      <c r="P193" s="34">
        <f>P194+P198+P202+P206+P209</f>
        <v>40630.61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26982.25</v>
      </c>
      <c r="P194" s="34">
        <f>SUM(P195:P196)</f>
        <v>40630.61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26982.25</v>
      </c>
      <c r="P195" s="28">
        <v>40630.61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1315197.74</v>
      </c>
      <c r="P213" s="34">
        <f>P214+P223+P227+P234+P237+P240</f>
        <v>2179874.8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1019484.97</v>
      </c>
      <c r="P214" s="34">
        <f>SUM(P215:P221)</f>
        <v>2179874.8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612197.57</v>
      </c>
      <c r="P217" s="28">
        <v>665258.82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407287.4</v>
      </c>
      <c r="P219" s="28">
        <v>1514615.98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295712.77</v>
      </c>
      <c r="P240" s="34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295712.77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19409276.54</v>
      </c>
      <c r="P252" s="34">
        <f>P107+P138+P180+P193+P213</f>
        <v>39519783.39999999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11754815.58</v>
      </c>
      <c r="P256" s="28">
        <v>12777347.74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11754815.58</v>
      </c>
      <c r="P259" s="34">
        <f>SUM(P255:P258)</f>
        <v>12777347.74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Hewlett-Packard Company</cp:lastModifiedBy>
  <cp:lastPrinted>2015-03-05T19:39:30Z</cp:lastPrinted>
  <dcterms:created xsi:type="dcterms:W3CDTF">2010-12-03T18:40:30Z</dcterms:created>
  <dcterms:modified xsi:type="dcterms:W3CDTF">2016-09-02T22:25:47Z</dcterms:modified>
  <cp:category/>
  <cp:version/>
  <cp:contentType/>
  <cp:contentStatus/>
</cp:coreProperties>
</file>